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5600" windowHeight="7965"/>
  </bookViews>
  <sheets>
    <sheet name="10день" sheetId="3" r:id="rId1"/>
  </sheets>
  <calcPr calcId="162913"/>
</workbook>
</file>

<file path=xl/calcChain.xml><?xml version="1.0" encoding="utf-8"?>
<calcChain xmlns="http://schemas.openxmlformats.org/spreadsheetml/2006/main">
  <c r="J18" i="3" l="1"/>
  <c r="I18" i="3"/>
  <c r="H18" i="3"/>
  <c r="G18" i="3"/>
  <c r="J6" i="3"/>
  <c r="I6" i="3"/>
  <c r="H6" i="3"/>
  <c r="G6" i="3"/>
  <c r="E11" i="3" l="1"/>
  <c r="E23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<sst xmlns="http://schemas.openxmlformats.org/spreadsheetml/2006/main" count="58" uniqueCount="38">
  <si>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</si>
  <si>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</si>
  <si>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</si>
  <si>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</si>
  <si>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</si>
  <si>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</si>
  <si>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</si>
  <si>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</si>
  <si>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</si>
  <si>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</si>
  <si>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</si>
  <si>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</si>
  <si>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</si>
  <si>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</si>
  <si>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</si>
  <si>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</si>
  <si>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</si>
  <si>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</si>
  <si>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</si>
  <si>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</si>
  <si>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</si>
  <si>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</si>
  <si>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</si>
  <si>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Хлеб ржаной</t>
  </si>
  <si>
    <t>Компот из сухофруктов</t>
  </si>
  <si>
    <t>Пюре картофельное</t>
  </si>
  <si>
    <t>напиток</t>
  </si>
  <si>
    <t>пром.</t>
  </si>
  <si>
    <t>472/1994</t>
  </si>
  <si>
    <t>Рассольник Ленинградский</t>
  </si>
  <si>
    <t>Котлета рыбная</t>
  </si>
  <si>
    <t>100/35</t>
  </si>
  <si>
    <t>Икра свекольная</t>
  </si>
  <si>
    <t>132/УО</t>
  </si>
  <si>
    <t>388/2004</t>
  </si>
  <si>
    <t xml:space="preserve">75/1994  </t>
  </si>
  <si>
    <t>закуска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</si>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</sst>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16</v>
      </c>
      <c r="F1" s="17"/>
      <c r="I1" t="s">
        <v>1</v>
      </c>
      <c r="J1" s="16">
        <v>45366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2" t="s">
        <v>34</v>
      </c>
      <c r="D4" s="48" t="s">
        <v>30</v>
      </c>
      <c r="E4" s="46" t="s">
        <v>31</v>
      </c>
      <c r="F4" s="19">
        <v>29.4</v>
      </c>
      <c r="G4" s="53">
        <v>219.48</v>
      </c>
      <c r="H4" s="50">
        <v>10.585000000000001</v>
      </c>
      <c r="I4" s="50">
        <v>14.113</v>
      </c>
      <c r="J4" s="50">
        <v>12.531000000000001</v>
      </c>
    </row>
    <row r="5" spans="1:10" x14ac:dyDescent="0.25">
      <c r="A5" s="27"/>
      <c r="B5" s="23" t="s">
        <v>14</v>
      </c>
      <c r="C5" s="52" t="s">
        <v>28</v>
      </c>
      <c r="D5" s="48" t="s">
        <v>25</v>
      </c>
      <c r="E5" s="46">
        <v>200</v>
      </c>
      <c r="F5" s="30">
        <v>10</v>
      </c>
      <c r="G5" s="53">
        <v>208</v>
      </c>
      <c r="H5" s="50">
        <v>4.32</v>
      </c>
      <c r="I5" s="50">
        <v>9.89</v>
      </c>
      <c r="J5" s="50">
        <v>29.4</v>
      </c>
    </row>
    <row r="6" spans="1:10" x14ac:dyDescent="0.25">
      <c r="A6" s="27"/>
      <c r="B6" s="23" t="s">
        <v>36</v>
      </c>
      <c r="C6" s="52" t="s">
        <v>35</v>
      </c>
      <c r="D6" s="48" t="s">
        <v>32</v>
      </c>
      <c r="E6" s="46">
        <v>60</v>
      </c>
      <c r="F6" s="30">
        <v>8</v>
      </c>
      <c r="G6" s="53">
        <f>16.905/35*60</f>
        <v>28.980000000000004</v>
      </c>
      <c r="H6" s="50">
        <f>1.895/100*60</f>
        <v>1.137</v>
      </c>
      <c r="I6" s="50">
        <f>4.597/100*60</f>
        <v>2.7582000000000004</v>
      </c>
      <c r="J6" s="50">
        <f>6.633/100*60</f>
        <v>3.9798</v>
      </c>
    </row>
    <row r="7" spans="1:10" x14ac:dyDescent="0.25">
      <c r="A7" s="4"/>
      <c r="B7" s="23" t="s">
        <v>21</v>
      </c>
      <c r="C7" s="49" t="s">
        <v>27</v>
      </c>
      <c r="D7" s="48" t="s">
        <v>22</v>
      </c>
      <c r="E7" s="46">
        <v>60</v>
      </c>
      <c r="F7" s="30">
        <v>5</v>
      </c>
      <c r="G7" s="53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 x14ac:dyDescent="0.25">
      <c r="A8" s="4"/>
      <c r="B8" s="23" t="s">
        <v>21</v>
      </c>
      <c r="C8" s="49" t="s">
        <v>27</v>
      </c>
      <c r="D8" s="48" t="s">
        <v>23</v>
      </c>
      <c r="E8" s="46">
        <v>40</v>
      </c>
      <c r="F8" s="30">
        <v>3.9</v>
      </c>
      <c r="G8" s="53">
        <v>72.400000000000006</v>
      </c>
      <c r="H8" s="50">
        <v>2.6</v>
      </c>
      <c r="I8" s="50">
        <v>0.48</v>
      </c>
      <c r="J8" s="50">
        <v>1.05</v>
      </c>
    </row>
    <row r="9" spans="1:10" x14ac:dyDescent="0.25">
      <c r="A9" s="4"/>
      <c r="B9" s="32" t="s">
        <v>26</v>
      </c>
      <c r="C9" s="46">
        <v>376</v>
      </c>
      <c r="D9" s="48" t="s">
        <v>24</v>
      </c>
      <c r="E9" s="46">
        <v>200</v>
      </c>
      <c r="F9" s="30">
        <v>8</v>
      </c>
      <c r="G9" s="53">
        <v>118.1</v>
      </c>
      <c r="H9" s="50">
        <v>0.52</v>
      </c>
      <c r="I9" s="50">
        <v>0.15</v>
      </c>
      <c r="J9" s="50">
        <v>23.76</v>
      </c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1">
        <f>SUM(E4:E10)+135</f>
        <v>695</v>
      </c>
      <c r="F11" s="34">
        <v>64.3</v>
      </c>
      <c r="G11" s="42">
        <f>SUM(G4:G10)</f>
        <v>775.6</v>
      </c>
      <c r="H11" s="42">
        <f>SUM(H4:H10)</f>
        <v>22.846000000000004</v>
      </c>
      <c r="I11" s="42">
        <f>SUM(I4:I10)</f>
        <v>28.6752</v>
      </c>
      <c r="J11" s="42">
        <f>SUM(J4:J10)</f>
        <v>95.800799999999995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2" t="s">
        <v>33</v>
      </c>
      <c r="D15" s="47" t="s">
        <v>29</v>
      </c>
      <c r="E15" s="46">
        <v>200</v>
      </c>
      <c r="F15" s="28">
        <v>8</v>
      </c>
      <c r="G15" s="54">
        <v>106</v>
      </c>
      <c r="H15" s="50">
        <v>1.75</v>
      </c>
      <c r="I15" s="50">
        <v>2.5499999999999998</v>
      </c>
      <c r="J15" s="50">
        <v>9.75</v>
      </c>
    </row>
    <row r="16" spans="1:10" x14ac:dyDescent="0.25">
      <c r="A16" s="4"/>
      <c r="B16" s="32" t="s">
        <v>13</v>
      </c>
      <c r="C16" s="52" t="s">
        <v>34</v>
      </c>
      <c r="D16" s="48" t="s">
        <v>30</v>
      </c>
      <c r="E16" s="46" t="s">
        <v>31</v>
      </c>
      <c r="F16" s="19">
        <v>23.4</v>
      </c>
      <c r="G16" s="53">
        <v>219.48</v>
      </c>
      <c r="H16" s="50">
        <v>10.585000000000001</v>
      </c>
      <c r="I16" s="50">
        <v>14.113</v>
      </c>
      <c r="J16" s="50">
        <v>12.531000000000001</v>
      </c>
    </row>
    <row r="17" spans="1:10" x14ac:dyDescent="0.25">
      <c r="A17" s="4"/>
      <c r="B17" s="32" t="s">
        <v>14</v>
      </c>
      <c r="C17" s="52" t="s">
        <v>28</v>
      </c>
      <c r="D17" s="48" t="s">
        <v>25</v>
      </c>
      <c r="E17" s="46">
        <v>200</v>
      </c>
      <c r="F17" s="30">
        <v>8</v>
      </c>
      <c r="G17" s="53">
        <v>208</v>
      </c>
      <c r="H17" s="50">
        <v>4.32</v>
      </c>
      <c r="I17" s="50">
        <v>9.89</v>
      </c>
      <c r="J17" s="50">
        <v>29.4</v>
      </c>
    </row>
    <row r="18" spans="1:10" x14ac:dyDescent="0.25">
      <c r="A18" s="4"/>
      <c r="B18" s="32" t="s">
        <v>36</v>
      </c>
      <c r="C18" s="52" t="s">
        <v>35</v>
      </c>
      <c r="D18" s="48" t="s">
        <v>32</v>
      </c>
      <c r="E18" s="46">
        <v>60</v>
      </c>
      <c r="F18" s="30">
        <v>8</v>
      </c>
      <c r="G18" s="53">
        <f>16.905/35*60</f>
        <v>28.980000000000004</v>
      </c>
      <c r="H18" s="50">
        <f>1.895/100*60</f>
        <v>1.137</v>
      </c>
      <c r="I18" s="50">
        <f>4.597/100*60</f>
        <v>2.7582000000000004</v>
      </c>
      <c r="J18" s="50">
        <f>6.633/100*60</f>
        <v>3.9798</v>
      </c>
    </row>
    <row r="19" spans="1:10" x14ac:dyDescent="0.25">
      <c r="A19" s="4"/>
      <c r="B19" s="23" t="s">
        <v>21</v>
      </c>
      <c r="C19" s="49" t="s">
        <v>27</v>
      </c>
      <c r="D19" s="48" t="s">
        <v>22</v>
      </c>
      <c r="E19" s="46">
        <v>60</v>
      </c>
      <c r="F19" s="30">
        <v>5</v>
      </c>
      <c r="G19" s="53">
        <v>128.64000000000001</v>
      </c>
      <c r="H19" s="50">
        <v>3.6839999999999997</v>
      </c>
      <c r="I19" s="50">
        <v>1.2840000000000003</v>
      </c>
      <c r="J19" s="50">
        <v>25.08</v>
      </c>
    </row>
    <row r="20" spans="1:10" x14ac:dyDescent="0.25">
      <c r="A20" s="4"/>
      <c r="B20" s="23" t="s">
        <v>21</v>
      </c>
      <c r="C20" s="49" t="s">
        <v>27</v>
      </c>
      <c r="D20" s="48" t="s">
        <v>23</v>
      </c>
      <c r="E20" s="46">
        <v>40</v>
      </c>
      <c r="F20" s="30">
        <v>3.9</v>
      </c>
      <c r="G20" s="53">
        <v>72.400000000000006</v>
      </c>
      <c r="H20" s="50">
        <v>2.6</v>
      </c>
      <c r="I20" s="50">
        <v>0.48</v>
      </c>
      <c r="J20" s="50">
        <v>1.05</v>
      </c>
    </row>
    <row r="21" spans="1:10" x14ac:dyDescent="0.25">
      <c r="A21" s="4"/>
      <c r="B21" s="32" t="s">
        <v>26</v>
      </c>
      <c r="C21" s="46">
        <v>376</v>
      </c>
      <c r="D21" s="48" t="s">
        <v>24</v>
      </c>
      <c r="E21" s="46">
        <v>200</v>
      </c>
      <c r="F21" s="30">
        <v>8</v>
      </c>
      <c r="G21" s="53">
        <v>118.1</v>
      </c>
      <c r="H21" s="50">
        <v>0.52</v>
      </c>
      <c r="I21" s="50">
        <v>0.15</v>
      </c>
      <c r="J21" s="50">
        <v>23.76</v>
      </c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SUM(E15:E22)+135</f>
        <v>895</v>
      </c>
      <c r="F23" s="34">
        <v>64.3</v>
      </c>
      <c r="G23" s="44">
        <f>SUM(G15:G22)</f>
        <v>881.6</v>
      </c>
      <c r="H23" s="44">
        <f>SUM(H15:H22)</f>
        <v>24.596000000000004</v>
      </c>
      <c r="I23" s="44">
        <f t="shared" ref="I23:J23" si="0">SUM(I15:I22)</f>
        <v>31.225199999999997</v>
      </c>
      <c r="J23" s="45">
        <f t="shared" si="0"/>
        <v>105.5508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2024-03-12T13:33:29Z</dcterms:modified>
</cp:coreProperties>
</file>