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6день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0" i="3" l="1"/>
  <c r="I10" i="3"/>
  <c r="H10" i="3"/>
  <c r="G10" i="3"/>
  <c r="E10" i="3"/>
  <c r="E21" i="3" l="1"/>
  <c r="G21" i="3" l="1"/>
  <c r="J21" i="3"/>
  <c r="I21" i="3"/>
  <c r="H2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<sst xmlns="http://schemas.openxmlformats.org/spreadsheetml/2006/main" count="44" uniqueCount="39">
  <si>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</si>
  <si>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</si>
  <si>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</si>
  <si>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</si>
  <si>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</si>
  <si>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</si>
  <si>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</si>
  <si>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</si>
  <si>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</si>
  <si>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</si>
  <si>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</si>
  <si>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</si>
  <si>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</si>
  <si>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</si>
  <si>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</si>
  <si>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</si>
  <si>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</si>
  <si>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</si>
  <si>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</si>
  <si>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</si>
  <si>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</si>
  <si>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</si>
  <si>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</si>
  <si>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</si>
  <si>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</si>
  <si>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</si>
  <si>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</si>
  <si>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</si>
  <si>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</si>
  <si>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</si>
  <si>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</si>
  <si>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</si>
  <si>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Запеканка из творога со сметаной</t>
  </si>
  <si>
    <t>220/30</t>
  </si>
  <si>
    <t>таб.33/1981</t>
  </si>
  <si>
    <t>Сыр твёрдый</t>
  </si>
  <si>
    <t>Чай с сахаром и лимоном</t>
  </si>
  <si>
    <t>200/7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</si>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</sst>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16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32</v>
      </c>
      <c r="E4" s="49" t="s">
        <v>33</v>
      </c>
      <c r="F4" s="55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31</v>
      </c>
      <c r="C5" s="49" t="s">
        <v>34</v>
      </c>
      <c r="D5" s="50" t="s">
        <v>35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27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36</v>
      </c>
      <c r="E7" s="47" t="s">
        <v>37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.75" thickBot="1" x14ac:dyDescent="0.3">
      <c r="A10" s="5"/>
      <c r="B10" s="34" t="s">
        <v>19</v>
      </c>
      <c r="C10" s="34"/>
      <c r="D10" s="34"/>
      <c r="E10" s="53">
        <f>SUM(E4:E9)+250+207</f>
        <v>532</v>
      </c>
      <c r="F10" s="34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30</v>
      </c>
      <c r="D14" s="50" t="s">
        <v>26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27</v>
      </c>
      <c r="E15" s="49" t="s">
        <v>28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31</v>
      </c>
      <c r="C16" s="54">
        <v>59</v>
      </c>
      <c r="D16" s="50" t="s">
        <v>29</v>
      </c>
      <c r="E16" s="47">
        <v>60</v>
      </c>
      <c r="F16" s="30"/>
      <c r="G16" s="52">
        <f>5.74/35*60</f>
        <v>9.84</v>
      </c>
      <c r="H16" s="52">
        <f>0.09/70*60</f>
        <v>7.7142857142857138E-2</v>
      </c>
      <c r="I16" s="52">
        <f>0.91/70*60</f>
        <v>0.78</v>
      </c>
      <c r="J16" s="52">
        <f>1.19/70*60</f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128.64000000000001</v>
      </c>
      <c r="H17" s="52">
        <v>3.6839999999999997</v>
      </c>
      <c r="I17" s="52">
        <v>1.2840000000000003</v>
      </c>
      <c r="J17" s="52">
        <v>25.08</v>
      </c>
    </row>
    <row r="18" spans="1:10" x14ac:dyDescent="0.25">
      <c r="A18" s="4"/>
      <c r="B18" s="32" t="s">
        <v>21</v>
      </c>
      <c r="C18" s="47">
        <v>693</v>
      </c>
      <c r="D18" s="50" t="s">
        <v>25</v>
      </c>
      <c r="E18" s="47">
        <v>200</v>
      </c>
      <c r="F18" s="30"/>
      <c r="G18" s="52">
        <v>177.56</v>
      </c>
      <c r="H18" s="52">
        <v>4.62</v>
      </c>
      <c r="I18" s="52">
        <v>4.0199999999999996</v>
      </c>
      <c r="J18" s="52">
        <v>43.8</v>
      </c>
    </row>
    <row r="19" spans="1:10" x14ac:dyDescent="0.25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 x14ac:dyDescent="0.25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730</v>
      </c>
      <c r="F21" s="34">
        <v>64.3</v>
      </c>
      <c r="G21" s="45">
        <f>SUM(G14:G20)</f>
        <v>774.83999999999992</v>
      </c>
      <c r="H21" s="45">
        <f>SUM(H14:H20)</f>
        <v>30.451542857142858</v>
      </c>
      <c r="I21" s="45">
        <f t="shared" ref="I21:J21" si="0">SUM(I14:I20)</f>
        <v>27.138400000000001</v>
      </c>
      <c r="J21" s="46">
        <f t="shared" si="0"/>
        <v>115.12839999999998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2024-04-05T14:31:00Z</dcterms:modified>
</cp:coreProperties>
</file>