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4день" sheetId="3" r:id="rId1"/>
  </sheets>
  <calcPr calcId="162913"/>
</workbook>
</file>

<file path=xl/calcChain.xml><?xml version="1.0" encoding="utf-8"?>
<calcChain xmlns="http://schemas.openxmlformats.org/spreadsheetml/2006/main">
  <c r="G18" i="3" l="1"/>
  <c r="J18" i="3"/>
  <c r="I18" i="3"/>
  <c r="H18" i="3"/>
  <c r="J6" i="3"/>
  <c r="I6" i="3"/>
  <c r="H6" i="3"/>
  <c r="G6" i="3"/>
  <c r="E11" i="3" l="1"/>
  <c r="G11" i="3" l="1"/>
  <c r="E23" i="3" l="1"/>
  <c r="G23" i="3" l="1"/>
  <c r="J23" i="3"/>
  <c r="I23" i="3"/>
  <c r="H23" i="3"/>
  <c r="J11" i="3" l="1"/>
  <c r="I11" i="3"/>
  <c r="H11" i="3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<sst xmlns="http://schemas.openxmlformats.org/spreadsheetml/2006/main" count="45" uniqueCount="33">
  <si>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</si>
  <si>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</si>
  <si>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</si>
  <si>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</si>
  <si>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</si>
  <si>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</si>
  <si>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</si>
  <si>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</si>
  <si>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</si>
  <si>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</si>
  <si>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</si>
  <si>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</si>
  <si>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</si>
  <si>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</si>
  <si>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</si>
  <si>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</si>
  <si>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</si>
  <si>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</si>
  <si>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</si>
  <si>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</si>
  <si>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</si>
  <si>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</si>
  <si>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</si>
  <si>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</si>
  <si>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</si>
  <si>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</si>
  <si>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Каша гречневая рассыпчатая</t>
  </si>
  <si>
    <t>255/1994</t>
  </si>
  <si>
    <t>Котлета куриная</t>
  </si>
  <si>
    <t>Огурцы соленые</t>
  </si>
  <si>
    <t>закуска</t>
  </si>
  <si>
    <t>Суп картофельный с крупой (с рисом)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</si>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</sst>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9" xfId="0" applyNumberFormat="1" applyFill="1" applyBorder="1" applyAlignment="1" applyProtection="1">
      <alignment horizontal="center" wrapText="1"/>
      <protection locked="0"/>
    </xf>
    <xf numFmtId="164" fontId="0" fillId="2" borderId="5" xfId="0" applyNumberFormat="1" applyFill="1" applyBorder="1" applyAlignment="1">
      <alignment horizontal="center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32</v>
      </c>
      <c r="C1" s="61"/>
      <c r="D1" s="62"/>
      <c r="E1" t="s">
        <v>16</v>
      </c>
      <c r="F1" s="17"/>
      <c r="I1" t="s">
        <v>1</v>
      </c>
      <c r="J1" s="16">
        <v>45400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32" t="s">
        <v>13</v>
      </c>
      <c r="C4" s="29">
        <v>608</v>
      </c>
      <c r="D4" s="41" t="s">
        <v>28</v>
      </c>
      <c r="E4" s="42">
        <v>90</v>
      </c>
      <c r="F4" s="19">
        <v>33.130000000000003</v>
      </c>
      <c r="G4" s="53">
        <v>183</v>
      </c>
      <c r="H4" s="53">
        <v>12.44</v>
      </c>
      <c r="I4" s="53">
        <v>9.24</v>
      </c>
      <c r="J4" s="53">
        <v>12.56</v>
      </c>
    </row>
    <row r="5" spans="1:10" x14ac:dyDescent="0.25">
      <c r="A5" s="27"/>
      <c r="B5" s="32" t="s">
        <v>14</v>
      </c>
      <c r="C5" s="29" t="s">
        <v>27</v>
      </c>
      <c r="D5" s="41" t="s">
        <v>26</v>
      </c>
      <c r="E5" s="43">
        <v>150</v>
      </c>
      <c r="F5" s="30">
        <v>10</v>
      </c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 x14ac:dyDescent="0.25">
      <c r="A6" s="27"/>
      <c r="B6" s="32" t="s">
        <v>30</v>
      </c>
      <c r="C6" s="29">
        <v>59</v>
      </c>
      <c r="D6" s="41" t="s">
        <v>29</v>
      </c>
      <c r="E6" s="43">
        <v>60</v>
      </c>
      <c r="F6" s="30">
        <v>7</v>
      </c>
      <c r="G6" s="52">
        <f>5.74/35*60</f>
        <v>9.84</v>
      </c>
      <c r="H6" s="52">
        <f>0.09/70*60</f>
        <v>7.7142857142857138E-2</v>
      </c>
      <c r="I6" s="52">
        <f>0.91/70*60</f>
        <v>0.78</v>
      </c>
      <c r="J6" s="52">
        <f>1.19/70*60</f>
        <v>1.0199999999999998</v>
      </c>
    </row>
    <row r="7" spans="1:10" x14ac:dyDescent="0.25">
      <c r="A7" s="4"/>
      <c r="B7" s="23" t="s">
        <v>22</v>
      </c>
      <c r="C7" s="29" t="s">
        <v>24</v>
      </c>
      <c r="D7" s="41" t="s">
        <v>23</v>
      </c>
      <c r="E7" s="44">
        <v>50</v>
      </c>
      <c r="F7" s="30">
        <v>4.17</v>
      </c>
      <c r="G7" s="52">
        <v>107.2</v>
      </c>
      <c r="H7" s="52">
        <v>3.07</v>
      </c>
      <c r="I7" s="52">
        <v>1.07</v>
      </c>
      <c r="J7" s="52">
        <v>20.9</v>
      </c>
    </row>
    <row r="8" spans="1:10" x14ac:dyDescent="0.25">
      <c r="A8" s="4"/>
      <c r="B8" s="23" t="s">
        <v>21</v>
      </c>
      <c r="C8" s="37">
        <v>693</v>
      </c>
      <c r="D8" s="45" t="s">
        <v>25</v>
      </c>
      <c r="E8" s="46">
        <v>200</v>
      </c>
      <c r="F8" s="30">
        <v>10</v>
      </c>
      <c r="G8" s="49">
        <v>177.56</v>
      </c>
      <c r="H8" s="49">
        <v>4.62</v>
      </c>
      <c r="I8" s="49">
        <v>4.0199999999999996</v>
      </c>
      <c r="J8" s="49">
        <v>43.8</v>
      </c>
    </row>
    <row r="9" spans="1:10" x14ac:dyDescent="0.25">
      <c r="A9" s="4"/>
      <c r="B9" s="23"/>
      <c r="C9" s="29"/>
      <c r="D9" s="58"/>
      <c r="E9" s="57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3"/>
      <c r="G10" s="52"/>
      <c r="H10" s="52"/>
      <c r="I10" s="52"/>
      <c r="J10" s="52"/>
    </row>
    <row r="11" spans="1:10" ht="15.75" thickBot="1" x14ac:dyDescent="0.3">
      <c r="A11" s="5"/>
      <c r="B11" s="34" t="s">
        <v>19</v>
      </c>
      <c r="C11" s="34"/>
      <c r="D11" s="34"/>
      <c r="E11" s="59">
        <f>SUM(E4:E10)</f>
        <v>550</v>
      </c>
      <c r="F11" s="34">
        <v>64.3</v>
      </c>
      <c r="G11" s="51">
        <f>SUM(G4:G10)</f>
        <v>659.59999999999991</v>
      </c>
      <c r="H11" s="51">
        <f>SUM(H4:H10)</f>
        <v>22.210142857142856</v>
      </c>
      <c r="I11" s="51">
        <f>SUM(I4:I10)</f>
        <v>22.124000000000002</v>
      </c>
      <c r="J11" s="51">
        <f>SUM(J4:J10)</f>
        <v>99.4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47">
        <v>204</v>
      </c>
      <c r="D15" s="39" t="s">
        <v>31</v>
      </c>
      <c r="E15" s="40">
        <v>200</v>
      </c>
      <c r="F15" s="28">
        <v>10.08</v>
      </c>
      <c r="G15" s="54">
        <v>72.599999999999994</v>
      </c>
      <c r="H15" s="54">
        <v>1.58</v>
      </c>
      <c r="I15" s="54">
        <v>2.19</v>
      </c>
      <c r="J15" s="54">
        <v>11.66</v>
      </c>
    </row>
    <row r="16" spans="1:10" x14ac:dyDescent="0.25">
      <c r="A16" s="4"/>
      <c r="B16" s="32" t="s">
        <v>13</v>
      </c>
      <c r="C16" s="29">
        <v>608</v>
      </c>
      <c r="D16" s="41" t="s">
        <v>28</v>
      </c>
      <c r="E16" s="42">
        <v>90</v>
      </c>
      <c r="F16" s="19">
        <v>22.33</v>
      </c>
      <c r="G16" s="53">
        <v>183</v>
      </c>
      <c r="H16" s="53">
        <v>12.44</v>
      </c>
      <c r="I16" s="53">
        <v>9.24</v>
      </c>
      <c r="J16" s="53">
        <v>12.56</v>
      </c>
    </row>
    <row r="17" spans="1:10" x14ac:dyDescent="0.25">
      <c r="A17" s="4"/>
      <c r="B17" s="32" t="s">
        <v>14</v>
      </c>
      <c r="C17" s="29" t="s">
        <v>27</v>
      </c>
      <c r="D17" s="41" t="s">
        <v>26</v>
      </c>
      <c r="E17" s="43">
        <v>150</v>
      </c>
      <c r="F17" s="30">
        <v>10</v>
      </c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 x14ac:dyDescent="0.25">
      <c r="A18" s="4"/>
      <c r="B18" s="32" t="s">
        <v>30</v>
      </c>
      <c r="C18" s="29">
        <v>59</v>
      </c>
      <c r="D18" s="41" t="s">
        <v>29</v>
      </c>
      <c r="E18" s="43">
        <v>60</v>
      </c>
      <c r="F18" s="30">
        <v>7</v>
      </c>
      <c r="G18" s="52">
        <f>5.74/35*60</f>
        <v>9.84</v>
      </c>
      <c r="H18" s="52">
        <f>0.09/70*60</f>
        <v>7.7142857142857138E-2</v>
      </c>
      <c r="I18" s="52">
        <f>0.91/70*60</f>
        <v>0.78</v>
      </c>
      <c r="J18" s="52">
        <f>1.19/70*60</f>
        <v>1.0199999999999998</v>
      </c>
    </row>
    <row r="19" spans="1:10" x14ac:dyDescent="0.25">
      <c r="A19" s="4"/>
      <c r="B19" s="23" t="s">
        <v>22</v>
      </c>
      <c r="C19" s="29" t="s">
        <v>24</v>
      </c>
      <c r="D19" s="41" t="s">
        <v>23</v>
      </c>
      <c r="E19" s="44">
        <v>50</v>
      </c>
      <c r="F19" s="30">
        <v>4.17</v>
      </c>
      <c r="G19" s="52">
        <v>107.2</v>
      </c>
      <c r="H19" s="52">
        <v>3.07</v>
      </c>
      <c r="I19" s="52">
        <v>1.07</v>
      </c>
      <c r="J19" s="52">
        <v>20.9</v>
      </c>
    </row>
    <row r="20" spans="1:10" x14ac:dyDescent="0.25">
      <c r="A20" s="4"/>
      <c r="B20" s="23" t="s">
        <v>21</v>
      </c>
      <c r="C20" s="37">
        <v>693</v>
      </c>
      <c r="D20" s="45" t="s">
        <v>25</v>
      </c>
      <c r="E20" s="46">
        <v>200</v>
      </c>
      <c r="F20" s="30">
        <v>10</v>
      </c>
      <c r="G20" s="49">
        <v>177.56</v>
      </c>
      <c r="H20" s="49">
        <v>4.62</v>
      </c>
      <c r="I20" s="49">
        <v>4.0199999999999996</v>
      </c>
      <c r="J20" s="49">
        <v>43.8</v>
      </c>
    </row>
    <row r="21" spans="1:10" x14ac:dyDescent="0.25">
      <c r="A21" s="4"/>
      <c r="B21" s="32"/>
      <c r="C21" s="29"/>
      <c r="D21" s="41"/>
      <c r="E21" s="44"/>
      <c r="F21" s="30"/>
      <c r="G21" s="48"/>
      <c r="H21" s="48"/>
      <c r="I21" s="48"/>
      <c r="J21" s="48"/>
    </row>
    <row r="22" spans="1:10" x14ac:dyDescent="0.25">
      <c r="A22" s="4"/>
      <c r="B22" s="32"/>
      <c r="C22" s="29"/>
      <c r="D22" s="41"/>
      <c r="E22" s="40"/>
      <c r="F22" s="35"/>
      <c r="G22" s="48"/>
      <c r="H22" s="48"/>
      <c r="I22" s="48"/>
      <c r="J22" s="48"/>
    </row>
    <row r="23" spans="1:10" x14ac:dyDescent="0.25">
      <c r="A23" s="4"/>
      <c r="B23" s="21"/>
      <c r="C23" s="21"/>
      <c r="D23" s="25"/>
      <c r="E23" s="50">
        <f>SUM(E15:E22)+100</f>
        <v>850</v>
      </c>
      <c r="F23" s="34">
        <v>64.3</v>
      </c>
      <c r="G23" s="55">
        <f>SUM(G15:G22)</f>
        <v>732.2</v>
      </c>
      <c r="H23" s="55">
        <f>SUM(H15:H22)</f>
        <v>23.790142857142857</v>
      </c>
      <c r="I23" s="55">
        <f t="shared" ref="I23:J23" si="0">SUM(I15:I22)</f>
        <v>24.314</v>
      </c>
      <c r="J23" s="56">
        <f t="shared" si="0"/>
        <v>111.06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2024-04-16T12:46:20Z</dcterms:modified>
</cp:coreProperties>
</file>